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ase Contrats\Contrats\LOC-IDF_Nettoyage_2025_2028\1-Consultation\3-DCE-Brouillon\DCE version finale\"/>
    </mc:Choice>
  </mc:AlternateContent>
  <xr:revisionPtr revIDLastSave="0" documentId="13_ncr:1_{04699276-3BE9-4A7A-8EBA-27AF189491A4}" xr6:coauthVersionLast="36" xr6:coauthVersionMax="36" xr10:uidLastSave="{00000000-0000-0000-0000-000000000000}"/>
  <bookViews>
    <workbookView xWindow="0" yWindow="0" windowWidth="25200" windowHeight="11760" xr2:uid="{00000000-000D-0000-FFFF-FFFF00000000}"/>
  </bookViews>
  <sheets>
    <sheet name="Feuille1" sheetId="1" r:id="rId1"/>
  </sheets>
  <calcPr calcId="191029"/>
</workbook>
</file>

<file path=xl/calcChain.xml><?xml version="1.0" encoding="utf-8"?>
<calcChain xmlns="http://schemas.openxmlformats.org/spreadsheetml/2006/main">
  <c r="B21" i="1" l="1"/>
  <c r="E8" i="1" l="1"/>
  <c r="D8" i="1"/>
  <c r="B10" i="1" l="1"/>
  <c r="C10" i="1"/>
  <c r="D10" i="1"/>
  <c r="E10" i="1"/>
  <c r="F10" i="1"/>
  <c r="C14" i="1" l="1"/>
  <c r="D14" i="1"/>
  <c r="E14" i="1"/>
  <c r="F14" i="1"/>
  <c r="B16" i="1"/>
  <c r="B15" i="1"/>
  <c r="B13" i="1"/>
  <c r="B12" i="1"/>
  <c r="B11" i="1"/>
  <c r="C8" i="1"/>
  <c r="F8" i="1"/>
  <c r="B9" i="1"/>
  <c r="B8" i="1" s="1"/>
  <c r="C17" i="1"/>
  <c r="D17" i="1"/>
  <c r="E17" i="1"/>
  <c r="F17" i="1"/>
  <c r="B19" i="1"/>
  <c r="B20" i="1"/>
  <c r="B18" i="1"/>
  <c r="F6" i="1"/>
  <c r="E6" i="1"/>
  <c r="D6" i="1"/>
  <c r="C6" i="1"/>
  <c r="B7" i="1"/>
  <c r="B6" i="1" s="1"/>
  <c r="E21" i="1" l="1"/>
  <c r="C21" i="1"/>
  <c r="B14" i="1"/>
  <c r="D21" i="1"/>
  <c r="F21" i="1"/>
  <c r="B17" i="1"/>
</calcChain>
</file>

<file path=xl/sharedStrings.xml><?xml version="1.0" encoding="utf-8"?>
<sst xmlns="http://schemas.openxmlformats.org/spreadsheetml/2006/main" count="24" uniqueCount="24">
  <si>
    <r>
      <rPr>
        <b/>
        <sz val="10"/>
        <rFont val="Arial"/>
        <family val="2"/>
      </rPr>
      <t xml:space="preserve">Thermoplastique </t>
    </r>
    <r>
      <rPr>
        <b/>
        <sz val="10"/>
        <rFont val="Arial"/>
        <family val="2"/>
      </rPr>
      <t>et assimilé</t>
    </r>
  </si>
  <si>
    <r>
      <rPr>
        <b/>
        <sz val="10"/>
        <rFont val="Arial"/>
        <family val="2"/>
      </rPr>
      <t xml:space="preserve">Carrelages /
</t>
    </r>
    <r>
      <rPr>
        <b/>
        <sz val="10"/>
        <rFont val="Arial"/>
        <family val="2"/>
      </rPr>
      <t xml:space="preserve">Marbres et
</t>
    </r>
    <r>
      <rPr>
        <b/>
        <sz val="10"/>
        <rFont val="Arial"/>
        <family val="2"/>
      </rPr>
      <t>assimilé</t>
    </r>
  </si>
  <si>
    <r>
      <rPr>
        <b/>
        <sz val="10"/>
        <rFont val="Arial"/>
        <family val="2"/>
      </rPr>
      <t xml:space="preserve">Accueil &amp; zones attenantes et </t>
    </r>
    <r>
      <rPr>
        <b/>
        <sz val="10"/>
        <rFont val="Arial"/>
        <family val="2"/>
      </rPr>
      <t>assimilés</t>
    </r>
  </si>
  <si>
    <r>
      <rPr>
        <b/>
        <sz val="10"/>
        <rFont val="Arial"/>
        <family val="2"/>
      </rPr>
      <t xml:space="preserve">Locaux d’hygiène / Sanitaires </t>
    </r>
    <r>
      <rPr>
        <b/>
        <sz val="10"/>
        <rFont val="Arial"/>
        <family val="2"/>
      </rPr>
      <t>et assimilés</t>
    </r>
  </si>
  <si>
    <t>Parquet</t>
  </si>
  <si>
    <t>Béton</t>
  </si>
  <si>
    <r>
      <rPr>
        <b/>
        <sz val="10"/>
        <rFont val="Arial"/>
        <family val="2"/>
      </rPr>
      <t>Familles de locaux</t>
    </r>
    <r>
      <rPr>
        <b/>
        <sz val="10"/>
        <color rgb="FF000000"/>
        <rFont val="Arial"/>
        <family val="2"/>
      </rPr>
      <t xml:space="preserve"> :
CRC IDF</t>
    </r>
  </si>
  <si>
    <r>
      <rPr>
        <sz val="10"/>
        <rFont val="Arial"/>
        <family val="2"/>
      </rPr>
      <t>Hall d’accueil</t>
    </r>
  </si>
  <si>
    <r>
      <rPr>
        <sz val="10"/>
        <rFont val="Arial"/>
        <family val="2"/>
      </rPr>
      <t>Espaces sanitaires</t>
    </r>
  </si>
  <si>
    <r>
      <rPr>
        <sz val="10"/>
        <rFont val="Arial"/>
        <family val="2"/>
      </rPr>
      <t>Vestiaires</t>
    </r>
  </si>
  <si>
    <r>
      <rPr>
        <sz val="10"/>
        <rFont val="Arial"/>
        <family val="2"/>
      </rPr>
      <t>Douches</t>
    </r>
  </si>
  <si>
    <r>
      <rPr>
        <sz val="10"/>
        <rFont val="Arial"/>
        <family val="2"/>
      </rPr>
      <t>Bureaux</t>
    </r>
  </si>
  <si>
    <r>
      <rPr>
        <sz val="10"/>
        <rFont val="Arial"/>
        <family val="2"/>
      </rPr>
      <t>Salles de réunion</t>
    </r>
  </si>
  <si>
    <r>
      <rPr>
        <sz val="10"/>
        <rFont val="Arial"/>
        <family val="2"/>
      </rPr>
      <t>Salle de documentation</t>
    </r>
  </si>
  <si>
    <r>
      <rPr>
        <sz val="10"/>
        <rFont val="Arial"/>
        <family val="2"/>
      </rPr>
      <t>Couloirs</t>
    </r>
    <r>
      <rPr>
        <sz val="10"/>
        <color rgb="FF000000"/>
        <rFont val="Arial"/>
        <family val="2"/>
      </rPr>
      <t xml:space="preserve"> + paliers</t>
    </r>
  </si>
  <si>
    <r>
      <rPr>
        <sz val="10"/>
        <rFont val="Arial"/>
        <family val="2"/>
      </rPr>
      <t>Escaliers</t>
    </r>
    <r>
      <rPr>
        <sz val="10"/>
        <color rgb="FF000000"/>
        <rFont val="Arial"/>
        <family val="2"/>
      </rPr>
      <t xml:space="preserve"> + ascenseurs</t>
    </r>
  </si>
  <si>
    <t>Espaces de travail et assimilés</t>
  </si>
  <si>
    <t>Espaces de circulations et assimilés</t>
  </si>
  <si>
    <t>Espaces repas et détente et assimilés</t>
  </si>
  <si>
    <r>
      <rPr>
        <b/>
        <sz val="10"/>
        <rFont val="Arial"/>
        <family val="2"/>
      </rPr>
      <t>ANNEXE 1 AU CCTP
SUPERFICIE DES DIFFERENTES ZONES A NETTOYER PAR TYPES DE</t>
    </r>
    <r>
      <rPr>
        <b/>
        <sz val="10"/>
        <color rgb="FF000000"/>
        <rFont val="Arial"/>
        <family val="2"/>
      </rPr>
      <t xml:space="preserve"> REVÊTEMENTS 
POUR LES PRESTATIONS RECURRENTES </t>
    </r>
  </si>
  <si>
    <t>Cafétéria au 1er étage et local cuisine au 4ème étage</t>
  </si>
  <si>
    <t>TOTAL DES SUPERFICIES 
en m²</t>
  </si>
  <si>
    <r>
      <rPr>
        <b/>
        <sz val="10"/>
        <rFont val="Arial"/>
        <family val="2"/>
      </rPr>
      <t>Superficie
(en m</t>
    </r>
    <r>
      <rPr>
        <b/>
        <vertAlign val="superscript"/>
        <sz val="10"/>
        <rFont val="Verdana"/>
        <family val="2"/>
      </rPr>
      <t>2</t>
    </r>
    <r>
      <rPr>
        <b/>
        <sz val="10"/>
        <rFont val="Arial"/>
        <family val="2"/>
      </rPr>
      <t>)</t>
    </r>
  </si>
  <si>
    <r>
      <rPr>
        <b/>
        <sz val="10"/>
        <rFont val="Arial"/>
        <family val="2"/>
      </rPr>
      <t>Superficie repartie par type de surface (en m</t>
    </r>
    <r>
      <rPr>
        <b/>
        <vertAlign val="superscript"/>
        <sz val="10"/>
        <rFont val="Verdana"/>
        <family val="2"/>
      </rPr>
      <t>2</t>
    </r>
    <r>
      <rPr>
        <b/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</si>
</sst>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vertAlign val="superscript"/>
      <sz val="10"/>
      <name val="Verdana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1" fontId="1" fillId="3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1" fontId="1" fillId="3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1" fontId="5" fillId="3" borderId="6" xfId="0" applyNumberFormat="1" applyFont="1" applyFill="1" applyBorder="1" applyAlignment="1">
      <alignment horizontal="center" vertical="center" wrapText="1"/>
    </xf>
    <xf numFmtId="1" fontId="1" fillId="4" borderId="8" xfId="0" applyNumberFormat="1" applyFont="1" applyFill="1" applyBorder="1" applyAlignment="1">
      <alignment horizontal="center" vertical="center" wrapText="1"/>
    </xf>
    <xf numFmtId="1" fontId="1" fillId="4" borderId="9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view="pageLayout" zoomScaleNormal="100" workbookViewId="0">
      <selection activeCell="B22" sqref="B22"/>
    </sheetView>
  </sheetViews>
  <sheetFormatPr baseColWidth="10" defaultColWidth="9.140625" defaultRowHeight="15" x14ac:dyDescent="0.25"/>
  <cols>
    <col min="1" max="1" width="27.7109375" customWidth="1"/>
    <col min="2" max="2" width="11.85546875" customWidth="1"/>
    <col min="3" max="6" width="18.140625" customWidth="1"/>
  </cols>
  <sheetData>
    <row r="1" spans="1:11" x14ac:dyDescent="0.25">
      <c r="A1" s="26" t="s">
        <v>19</v>
      </c>
      <c r="B1" s="27"/>
      <c r="C1" s="27"/>
      <c r="D1" s="27"/>
      <c r="E1" s="27"/>
      <c r="F1" s="28"/>
      <c r="K1" s="1"/>
    </row>
    <row r="2" spans="1:11" ht="30" customHeight="1" thickBot="1" x14ac:dyDescent="0.3">
      <c r="A2" s="29"/>
      <c r="B2" s="30"/>
      <c r="C2" s="30"/>
      <c r="D2" s="30"/>
      <c r="E2" s="30"/>
      <c r="F2" s="31"/>
      <c r="K2" s="2"/>
    </row>
    <row r="3" spans="1:11" ht="30" customHeight="1" thickBot="1" x14ac:dyDescent="0.3">
      <c r="A3" s="7"/>
      <c r="B3" s="7"/>
      <c r="C3" s="7"/>
      <c r="D3" s="7"/>
      <c r="E3" s="7"/>
      <c r="F3" s="7"/>
      <c r="K3" s="2"/>
    </row>
    <row r="4" spans="1:11" ht="25.7" customHeight="1" x14ac:dyDescent="0.25">
      <c r="A4" s="20" t="s">
        <v>6</v>
      </c>
      <c r="B4" s="22" t="s">
        <v>22</v>
      </c>
      <c r="C4" s="22" t="s">
        <v>23</v>
      </c>
      <c r="D4" s="24"/>
      <c r="E4" s="24"/>
      <c r="F4" s="25"/>
    </row>
    <row r="5" spans="1:11" ht="57.2" customHeight="1" x14ac:dyDescent="0.25">
      <c r="A5" s="21"/>
      <c r="B5" s="23"/>
      <c r="C5" s="6" t="s">
        <v>4</v>
      </c>
      <c r="D5" s="6" t="s">
        <v>0</v>
      </c>
      <c r="E5" s="6" t="s">
        <v>1</v>
      </c>
      <c r="F5" s="8" t="s">
        <v>5</v>
      </c>
    </row>
    <row r="6" spans="1:11" ht="39.950000000000003" customHeight="1" x14ac:dyDescent="0.25">
      <c r="A6" s="9" t="s">
        <v>2</v>
      </c>
      <c r="B6" s="3">
        <f>B7</f>
        <v>195</v>
      </c>
      <c r="C6" s="3">
        <f>C7</f>
        <v>151</v>
      </c>
      <c r="D6" s="3">
        <f>D7</f>
        <v>14</v>
      </c>
      <c r="E6" s="3">
        <f>E7</f>
        <v>30</v>
      </c>
      <c r="F6" s="10">
        <f>F7</f>
        <v>0</v>
      </c>
    </row>
    <row r="7" spans="1:11" ht="35.1" customHeight="1" x14ac:dyDescent="0.25">
      <c r="A7" s="11" t="s">
        <v>7</v>
      </c>
      <c r="B7" s="4">
        <f>SUM(C7:F7)</f>
        <v>195</v>
      </c>
      <c r="C7" s="4">
        <v>151</v>
      </c>
      <c r="D7" s="4">
        <v>14</v>
      </c>
      <c r="E7" s="4">
        <v>30</v>
      </c>
      <c r="F7" s="12">
        <v>0</v>
      </c>
    </row>
    <row r="8" spans="1:11" ht="39.950000000000003" customHeight="1" x14ac:dyDescent="0.25">
      <c r="A8" s="13" t="s">
        <v>18</v>
      </c>
      <c r="B8" s="3">
        <f>SUM(B9)</f>
        <v>91</v>
      </c>
      <c r="C8" s="3">
        <f t="shared" ref="C8:F8" si="0">SUM(C9)</f>
        <v>75</v>
      </c>
      <c r="D8" s="3">
        <f t="shared" si="0"/>
        <v>0</v>
      </c>
      <c r="E8" s="3">
        <f t="shared" si="0"/>
        <v>16</v>
      </c>
      <c r="F8" s="10">
        <f t="shared" si="0"/>
        <v>0</v>
      </c>
    </row>
    <row r="9" spans="1:11" ht="35.1" customHeight="1" x14ac:dyDescent="0.25">
      <c r="A9" s="14" t="s">
        <v>20</v>
      </c>
      <c r="B9" s="4">
        <f>SUM(C9:F9)</f>
        <v>91</v>
      </c>
      <c r="C9" s="4">
        <v>75</v>
      </c>
      <c r="D9" s="12">
        <v>0</v>
      </c>
      <c r="E9" s="4">
        <v>16</v>
      </c>
      <c r="F9" s="12">
        <v>0</v>
      </c>
    </row>
    <row r="10" spans="1:11" ht="39.950000000000003" customHeight="1" x14ac:dyDescent="0.25">
      <c r="A10" s="15" t="s">
        <v>16</v>
      </c>
      <c r="B10" s="5">
        <f>SUM(B11:B13)</f>
        <v>2730</v>
      </c>
      <c r="C10" s="5">
        <f t="shared" ref="C10:F10" si="1">SUM(C11:C13)</f>
        <v>148</v>
      </c>
      <c r="D10" s="5">
        <f t="shared" si="1"/>
        <v>2534</v>
      </c>
      <c r="E10" s="5">
        <f t="shared" si="1"/>
        <v>48</v>
      </c>
      <c r="F10" s="16">
        <f t="shared" si="1"/>
        <v>0</v>
      </c>
    </row>
    <row r="11" spans="1:11" ht="35.1" customHeight="1" x14ac:dyDescent="0.25">
      <c r="A11" s="11" t="s">
        <v>11</v>
      </c>
      <c r="B11" s="4">
        <f>SUM(C11:F11)</f>
        <v>2391</v>
      </c>
      <c r="C11" s="4">
        <v>0</v>
      </c>
      <c r="D11" s="4">
        <v>2343</v>
      </c>
      <c r="E11" s="4">
        <v>48</v>
      </c>
      <c r="F11" s="12">
        <v>0</v>
      </c>
    </row>
    <row r="12" spans="1:11" ht="35.1" customHeight="1" x14ac:dyDescent="0.25">
      <c r="A12" s="11" t="s">
        <v>12</v>
      </c>
      <c r="B12" s="4">
        <f>SUM(C12:F12)</f>
        <v>256</v>
      </c>
      <c r="C12" s="4">
        <v>148</v>
      </c>
      <c r="D12" s="4">
        <v>108</v>
      </c>
      <c r="E12" s="4">
        <v>0</v>
      </c>
      <c r="F12" s="12">
        <v>0</v>
      </c>
    </row>
    <row r="13" spans="1:11" ht="35.1" customHeight="1" x14ac:dyDescent="0.25">
      <c r="A13" s="11" t="s">
        <v>13</v>
      </c>
      <c r="B13" s="4">
        <f>SUM(C13:F13)</f>
        <v>83</v>
      </c>
      <c r="C13" s="4">
        <v>0</v>
      </c>
      <c r="D13" s="4">
        <v>83</v>
      </c>
      <c r="E13" s="4">
        <v>0</v>
      </c>
      <c r="F13" s="12">
        <v>0</v>
      </c>
    </row>
    <row r="14" spans="1:11" ht="39.950000000000003" customHeight="1" x14ac:dyDescent="0.25">
      <c r="A14" s="15" t="s">
        <v>17</v>
      </c>
      <c r="B14" s="3">
        <f>SUM(B15:B16)</f>
        <v>1280</v>
      </c>
      <c r="C14" s="3">
        <f t="shared" ref="C14:F14" si="2">SUM(C15:C16)</f>
        <v>162</v>
      </c>
      <c r="D14" s="3">
        <f t="shared" si="2"/>
        <v>446</v>
      </c>
      <c r="E14" s="3">
        <f t="shared" si="2"/>
        <v>599</v>
      </c>
      <c r="F14" s="10">
        <f t="shared" si="2"/>
        <v>73</v>
      </c>
    </row>
    <row r="15" spans="1:11" ht="35.1" customHeight="1" x14ac:dyDescent="0.25">
      <c r="A15" s="11" t="s">
        <v>14</v>
      </c>
      <c r="B15" s="4">
        <f>SUM(C15:F15)</f>
        <v>1038</v>
      </c>
      <c r="C15" s="4">
        <v>162</v>
      </c>
      <c r="D15" s="4">
        <v>446</v>
      </c>
      <c r="E15" s="4">
        <v>385</v>
      </c>
      <c r="F15" s="12">
        <v>45</v>
      </c>
    </row>
    <row r="16" spans="1:11" ht="35.1" customHeight="1" x14ac:dyDescent="0.25">
      <c r="A16" s="11" t="s">
        <v>15</v>
      </c>
      <c r="B16" s="4">
        <f>SUM(C16:F16)</f>
        <v>242</v>
      </c>
      <c r="C16" s="4">
        <v>0</v>
      </c>
      <c r="D16" s="4">
        <v>0</v>
      </c>
      <c r="E16" s="4">
        <v>214</v>
      </c>
      <c r="F16" s="12">
        <v>28</v>
      </c>
    </row>
    <row r="17" spans="1:6" ht="39.950000000000003" customHeight="1" x14ac:dyDescent="0.25">
      <c r="A17" s="9" t="s">
        <v>3</v>
      </c>
      <c r="B17" s="3">
        <f>SUM(B18:B20)</f>
        <v>339</v>
      </c>
      <c r="C17" s="3">
        <f t="shared" ref="C17:F17" si="3">SUM(C18:C20)</f>
        <v>0</v>
      </c>
      <c r="D17" s="3">
        <f t="shared" si="3"/>
        <v>63</v>
      </c>
      <c r="E17" s="3">
        <f t="shared" si="3"/>
        <v>276</v>
      </c>
      <c r="F17" s="10">
        <f t="shared" si="3"/>
        <v>0</v>
      </c>
    </row>
    <row r="18" spans="1:6" ht="35.1" customHeight="1" x14ac:dyDescent="0.25">
      <c r="A18" s="11" t="s">
        <v>8</v>
      </c>
      <c r="B18" s="4">
        <f>SUM(C18:F18)</f>
        <v>263</v>
      </c>
      <c r="C18" s="4">
        <v>0</v>
      </c>
      <c r="D18" s="4">
        <v>21</v>
      </c>
      <c r="E18" s="4">
        <v>242</v>
      </c>
      <c r="F18" s="12">
        <v>0</v>
      </c>
    </row>
    <row r="19" spans="1:6" ht="35.1" customHeight="1" x14ac:dyDescent="0.25">
      <c r="A19" s="11" t="s">
        <v>9</v>
      </c>
      <c r="B19" s="4">
        <f>SUM(C19:F19)</f>
        <v>57</v>
      </c>
      <c r="C19" s="4">
        <v>0</v>
      </c>
      <c r="D19" s="4">
        <v>42</v>
      </c>
      <c r="E19" s="4">
        <v>15</v>
      </c>
      <c r="F19" s="12">
        <v>0</v>
      </c>
    </row>
    <row r="20" spans="1:6" ht="35.1" customHeight="1" x14ac:dyDescent="0.25">
      <c r="A20" s="11" t="s">
        <v>10</v>
      </c>
      <c r="B20" s="4">
        <f>SUM(C20:F20)</f>
        <v>19</v>
      </c>
      <c r="C20" s="4">
        <v>0</v>
      </c>
      <c r="D20" s="4">
        <v>0</v>
      </c>
      <c r="E20" s="4">
        <v>19</v>
      </c>
      <c r="F20" s="12">
        <v>0</v>
      </c>
    </row>
    <row r="21" spans="1:6" ht="39.950000000000003" customHeight="1" thickBot="1" x14ac:dyDescent="0.3">
      <c r="A21" s="19" t="s">
        <v>21</v>
      </c>
      <c r="B21" s="17">
        <f>B6+B17+B8+B10+B14</f>
        <v>4635</v>
      </c>
      <c r="C21" s="17">
        <f>C6+C17+C8+C10+C14</f>
        <v>536</v>
      </c>
      <c r="D21" s="17">
        <f>D6+D17+D8+D10+D14</f>
        <v>3057</v>
      </c>
      <c r="E21" s="17">
        <f>E6+E17+E8+E10+E14</f>
        <v>969</v>
      </c>
      <c r="F21" s="18">
        <f>F6+F17+F8+F10+F14</f>
        <v>73</v>
      </c>
    </row>
  </sheetData>
  <mergeCells count="4">
    <mergeCell ref="A4:A5"/>
    <mergeCell ref="B4:B5"/>
    <mergeCell ref="C4:F4"/>
    <mergeCell ref="A1:F2"/>
  </mergeCells>
  <pageMargins left="0.82638900000000004" right="0.81874999999999998" top="0.97222200000000003" bottom="1.097917" header="0.25" footer="0.25"/>
  <pageSetup paperSize="9" scale="75" fitToHeight="0" orientation="portrait" r:id="rId1"/>
  <headerFooter>
    <oddHeader>&amp;C&amp;"Calibri,Gras"&amp;16Marché de prestations de nettoyage des locaux, de la vitrerie, du parking et ses deux rampes d’accès au bâtiment de la Chambre régionale des comptes Île-de-France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20234E08116B46B4BB8A68A91CF563" ma:contentTypeVersion="0" ma:contentTypeDescription="Crée un document." ma:contentTypeScope="" ma:versionID="6eff079c878b05673e1d7ce178a59dd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57f17c183c8e1c5f7b0cab674a623c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D0FDFF-E085-49A0-AD5C-3E1A99C129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F100045-75E9-4CEE-B6EB-9E369179B1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82BFC6-3D65-4052-A5EC-9619E830B53B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Word - Annexe 1_Superficie et revêtement lot 1</dc:title>
  <dc:creator>GOULARD, Emma</dc:creator>
  <cp:lastModifiedBy>PAGÉ, Tony</cp:lastModifiedBy>
  <cp:lastPrinted>2025-06-20T14:27:30Z</cp:lastPrinted>
  <dcterms:created xsi:type="dcterms:W3CDTF">2025-06-10T13:15:45Z</dcterms:created>
  <dcterms:modified xsi:type="dcterms:W3CDTF">2025-06-27T13:23:01Z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0x010100B520234E08116B46B4BB8A68A91CF563</vt:lpwstr>
  </property>
</Properties>
</file>